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<sst xmlns="http://schemas.openxmlformats.org/spreadsheetml/2006/main" count="632" uniqueCount="400">
  <si>
    <t>Объемы медицинской помощи и объемы финансирования медицинской помощи в условиях круглосуточного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</si>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</sst>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J108" sqref="J108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6384" width="9.140625" style="48"/>
  </cols>
  <sheetData>
    <row r="1" spans="1:14" ht="83.25" customHeight="1" x14ac:dyDescent="0.3">
      <c r="A1" s="62" t="s">
        <v>0</v>
      </c>
      <c r="B1" s="63"/>
      <c r="C1" s="64"/>
      <c r="D1" s="64"/>
      <c r="E1" s="64"/>
    </row>
    <row r="3" spans="1:14" x14ac:dyDescent="0.3">
      <c r="A3" s="55" t="s">
        <v>1</v>
      </c>
      <c r="B3" s="55"/>
      <c r="C3" s="65" t="s">
        <v>2</v>
      </c>
      <c r="D3" s="58" t="s">
        <v>3</v>
      </c>
      <c r="E3" s="58" t="s">
        <v>4</v>
      </c>
    </row>
    <row r="4" spans="1:14" x14ac:dyDescent="0.3">
      <c r="A4" s="56"/>
      <c r="B4" s="56"/>
      <c r="C4" s="56"/>
      <c r="D4" s="56"/>
      <c r="E4" s="56"/>
    </row>
    <row r="5" spans="1:14" x14ac:dyDescent="0.3">
      <c r="A5" s="57"/>
      <c r="B5" s="57"/>
      <c r="C5" s="57"/>
      <c r="D5" s="57"/>
      <c r="E5" s="57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474</v>
      </c>
      <c r="E22" s="5">
        <f>E23+E24</f>
        <v>36611229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474</v>
      </c>
      <c r="E24" s="25">
        <v>36611229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13</v>
      </c>
      <c r="E35" s="5">
        <f>E36+E37</f>
        <v>1088355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13</v>
      </c>
      <c r="E36" s="25">
        <v>1088355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1"/>
      <c r="J39" s="36"/>
      <c r="K39" s="36"/>
      <c r="L39" s="36"/>
      <c r="M39" s="51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51"/>
      <c r="J45" s="36"/>
      <c r="K45" s="36"/>
      <c r="L45" s="36"/>
      <c r="M45" s="51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6" t="s">
        <v>107</v>
      </c>
      <c r="B110" s="60"/>
      <c r="C110" s="61"/>
      <c r="D110" s="34">
        <v>487</v>
      </c>
      <c r="E110" s="34">
        <v>37699584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35">
        <f>SUM(D108,D103,D102,D100,D98,D96,D94,D91,D89,D86,D84,D82,D80,D77,D75,D73,D71,D69,D66,D56,D54,D51,D49,D44,D42,D38,D35,D33,D31,D29,D27,D25,D22,D20,D18,D16,D10,D6)</f>
        <v>487</v>
      </c>
      <c r="E111" s="35">
        <f>SUM(E108,E103,E102,E100,E98,E96,E94,E91,E89,E86,E84,E82,E80,E77,E75,E73,E71,E69,E66,E56,E54,E51,E49,E44,E42,E38,E35,E33,E31,E29,E27,E25,E22,E20,E18,E16,E10,E6)</f>
        <v>37699584</v>
      </c>
      <c r="H111" s="51"/>
      <c r="I111" s="51"/>
      <c r="J111" s="51"/>
      <c r="K111" s="51"/>
      <c r="L111" s="51"/>
      <c r="M111" s="51"/>
      <c r="N111" s="51"/>
    </row>
    <row r="113" spans="1:5" x14ac:dyDescent="0.3">
      <c r="A113" s="55" t="s">
        <v>1</v>
      </c>
      <c r="B113" s="55" t="s">
        <v>108</v>
      </c>
      <c r="C113" s="65" t="s">
        <v>109</v>
      </c>
      <c r="D113" s="58" t="s">
        <v>110</v>
      </c>
      <c r="E113" s="58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5" t="s">
        <v>1</v>
      </c>
      <c r="B121" s="55"/>
      <c r="C121" s="65" t="s">
        <v>117</v>
      </c>
      <c r="D121" s="58" t="s">
        <v>3</v>
      </c>
      <c r="E121" s="58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9" t="s">
        <v>107</v>
      </c>
      <c r="B212" s="60"/>
      <c r="C212" s="61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70" zoomScaleNormal="7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62" t="s">
        <v>179</v>
      </c>
      <c r="B1" s="63"/>
      <c r="C1" s="64"/>
      <c r="D1" s="63"/>
      <c r="E1" s="63"/>
    </row>
    <row r="3" spans="1:14" x14ac:dyDescent="0.3">
      <c r="A3" s="55" t="s">
        <v>1</v>
      </c>
      <c r="B3" s="55"/>
      <c r="C3" s="65" t="s">
        <v>2</v>
      </c>
      <c r="D3" s="58" t="s">
        <v>3</v>
      </c>
      <c r="E3" s="58" t="s">
        <v>4</v>
      </c>
    </row>
    <row r="4" spans="1:14" x14ac:dyDescent="0.3">
      <c r="A4" s="56"/>
      <c r="B4" s="56"/>
      <c r="C4" s="56"/>
      <c r="D4" s="56"/>
      <c r="E4" s="56"/>
    </row>
    <row r="5" spans="1:14" x14ac:dyDescent="0.3">
      <c r="A5" s="57"/>
      <c r="B5" s="57"/>
      <c r="C5" s="57"/>
      <c r="D5" s="57"/>
      <c r="E5" s="57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410</v>
      </c>
      <c r="E22" s="29">
        <f>E23+E24</f>
        <v>9315515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410</v>
      </c>
      <c r="E24" s="25">
        <v>9315515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6" t="s">
        <v>107</v>
      </c>
      <c r="B110" s="60"/>
      <c r="C110" s="61"/>
      <c r="D110" s="14">
        <v>410</v>
      </c>
      <c r="E110" s="14">
        <v>9315515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55" t="s">
        <v>1</v>
      </c>
      <c r="B113" s="55" t="s">
        <v>108</v>
      </c>
      <c r="C113" s="65" t="s">
        <v>109</v>
      </c>
      <c r="D113" s="58" t="s">
        <v>110</v>
      </c>
      <c r="E113" s="58" t="s">
        <v>4</v>
      </c>
    </row>
    <row r="114" spans="1:5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9"/>
  <sheetViews>
    <sheetView tabSelected="1" zoomScale="70" zoomScaleNormal="70" workbookViewId="0">
      <pane xSplit="3" ySplit="5" topLeftCell="D174" activePane="bottomRight" state="frozen"/>
      <selection pane="topRight" activeCell="D1" sqref="D1"/>
      <selection pane="bottomLeft" activeCell="A6" sqref="A6"/>
      <selection pane="bottomRight" activeCell="E155" sqref="E15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1.5703125" style="48" bestFit="1" customWidth="1"/>
    <col min="8" max="16384" width="9.140625" style="48"/>
  </cols>
  <sheetData>
    <row r="1" spans="1:5" ht="63" customHeight="1" x14ac:dyDescent="0.3">
      <c r="A1" s="62" t="s">
        <v>180</v>
      </c>
      <c r="B1" s="64"/>
      <c r="C1" s="64"/>
      <c r="D1" s="63"/>
      <c r="E1" s="63"/>
    </row>
    <row r="3" spans="1:5" x14ac:dyDescent="0.3">
      <c r="A3" s="55" t="s">
        <v>1</v>
      </c>
      <c r="B3" s="55" t="s">
        <v>108</v>
      </c>
      <c r="C3" s="71" t="s">
        <v>109</v>
      </c>
      <c r="D3" s="67" t="s">
        <v>181</v>
      </c>
      <c r="E3" s="67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8" t="s">
        <v>182</v>
      </c>
      <c r="C6" s="9" t="s">
        <v>183</v>
      </c>
      <c r="D6" s="25">
        <v>461</v>
      </c>
      <c r="E6" s="25">
        <v>331643</v>
      </c>
    </row>
    <row r="7" spans="1:5" x14ac:dyDescent="0.3">
      <c r="A7" s="45">
        <v>2</v>
      </c>
      <c r="B7" s="56"/>
      <c r="C7" s="9" t="s">
        <v>184</v>
      </c>
      <c r="D7" s="25"/>
      <c r="E7" s="25">
        <v>0</v>
      </c>
    </row>
    <row r="8" spans="1:5" x14ac:dyDescent="0.3">
      <c r="A8" s="45">
        <v>3</v>
      </c>
      <c r="B8" s="56"/>
      <c r="C8" s="9" t="s">
        <v>185</v>
      </c>
      <c r="D8" s="25"/>
      <c r="E8" s="25">
        <v>0</v>
      </c>
    </row>
    <row r="9" spans="1:5" x14ac:dyDescent="0.3">
      <c r="A9" s="45">
        <v>4</v>
      </c>
      <c r="B9" s="56"/>
      <c r="C9" s="9" t="s">
        <v>186</v>
      </c>
      <c r="D9" s="25"/>
      <c r="E9" s="25">
        <v>0</v>
      </c>
    </row>
    <row r="10" spans="1:5" x14ac:dyDescent="0.3">
      <c r="A10" s="45">
        <v>5</v>
      </c>
      <c r="B10" s="56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6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6"/>
      <c r="C12" s="9" t="s">
        <v>189</v>
      </c>
      <c r="D12" s="25">
        <v>9369</v>
      </c>
      <c r="E12" s="25">
        <v>8799673</v>
      </c>
    </row>
    <row r="13" spans="1:5" x14ac:dyDescent="0.3">
      <c r="A13" s="45">
        <v>8</v>
      </c>
      <c r="B13" s="56"/>
      <c r="C13" s="9" t="s">
        <v>190</v>
      </c>
      <c r="D13" s="25"/>
      <c r="E13" s="25">
        <v>0</v>
      </c>
    </row>
    <row r="14" spans="1:5" x14ac:dyDescent="0.3">
      <c r="A14" s="45">
        <v>9</v>
      </c>
      <c r="B14" s="56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6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6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6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6"/>
      <c r="C18" s="9" t="s">
        <v>195</v>
      </c>
      <c r="D18" s="25"/>
      <c r="E18" s="25">
        <v>0</v>
      </c>
    </row>
    <row r="19" spans="1:5" x14ac:dyDescent="0.3">
      <c r="A19" s="45">
        <v>14</v>
      </c>
      <c r="B19" s="56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6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6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6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6"/>
      <c r="C23" s="9" t="s">
        <v>200</v>
      </c>
      <c r="D23" s="25"/>
      <c r="E23" s="25">
        <v>0</v>
      </c>
    </row>
    <row r="24" spans="1:5" x14ac:dyDescent="0.3">
      <c r="A24" s="45">
        <v>19</v>
      </c>
      <c r="B24" s="56"/>
      <c r="C24" s="9" t="s">
        <v>201</v>
      </c>
      <c r="D24" s="25"/>
      <c r="E24" s="25">
        <v>0</v>
      </c>
    </row>
    <row r="25" spans="1:5" x14ac:dyDescent="0.3">
      <c r="A25" s="45">
        <v>20</v>
      </c>
      <c r="B25" s="56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6"/>
      <c r="C26" s="9" t="s">
        <v>203</v>
      </c>
      <c r="D26" s="25"/>
      <c r="E26" s="25">
        <v>0</v>
      </c>
    </row>
    <row r="27" spans="1:5" x14ac:dyDescent="0.3">
      <c r="A27" s="45">
        <v>22</v>
      </c>
      <c r="B27" s="56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6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6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6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6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6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6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6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6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6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6"/>
      <c r="C37" s="9" t="s">
        <v>214</v>
      </c>
      <c r="D37" s="25"/>
      <c r="E37" s="25">
        <v>0</v>
      </c>
    </row>
    <row r="38" spans="1:5" x14ac:dyDescent="0.3">
      <c r="A38" s="45">
        <v>33</v>
      </c>
      <c r="B38" s="56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6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6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6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6"/>
      <c r="C42" s="9" t="s">
        <v>219</v>
      </c>
      <c r="D42" s="25"/>
      <c r="E42" s="25">
        <v>0</v>
      </c>
    </row>
    <row r="43" spans="1:5" x14ac:dyDescent="0.3">
      <c r="A43" s="45">
        <v>38</v>
      </c>
      <c r="B43" s="56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6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6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6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6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6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6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6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6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6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6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6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6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6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6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6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6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6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6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6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7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8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6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6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6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6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6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6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6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6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6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6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6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6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6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6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6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6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6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6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6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7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5" t="s">
        <v>263</v>
      </c>
      <c r="B85" s="60"/>
      <c r="C85" s="60"/>
      <c r="D85" s="60"/>
      <c r="E85" s="60"/>
    </row>
    <row r="86" spans="1:5" x14ac:dyDescent="0.3">
      <c r="A86" s="11">
        <v>80</v>
      </c>
      <c r="B86" s="68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6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6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6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6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6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6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6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6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6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6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6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6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6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6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6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6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6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6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7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9830</v>
      </c>
      <c r="E106" s="14">
        <v>9131316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5" t="s">
        <v>1</v>
      </c>
      <c r="B109" s="55" t="s">
        <v>108</v>
      </c>
      <c r="C109" s="71" t="s">
        <v>109</v>
      </c>
      <c r="D109" s="67" t="s">
        <v>181</v>
      </c>
      <c r="E109" s="67" t="s">
        <v>4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5" t="s">
        <v>1</v>
      </c>
      <c r="B115" s="55" t="s">
        <v>108</v>
      </c>
      <c r="C115" s="71" t="s">
        <v>109</v>
      </c>
      <c r="D115" s="67" t="s">
        <v>275</v>
      </c>
      <c r="E115" s="67" t="s">
        <v>4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8" t="s">
        <v>276</v>
      </c>
      <c r="C118" s="17" t="s">
        <v>277</v>
      </c>
      <c r="D118" s="25">
        <v>89</v>
      </c>
      <c r="E118" s="25">
        <v>205124</v>
      </c>
    </row>
    <row r="119" spans="1:5" x14ac:dyDescent="0.3">
      <c r="A119" s="45">
        <v>2</v>
      </c>
      <c r="B119" s="56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6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6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6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6"/>
      <c r="C123" s="17" t="s">
        <v>282</v>
      </c>
      <c r="D123" s="25">
        <v>3633</v>
      </c>
      <c r="E123" s="25">
        <v>12425814</v>
      </c>
    </row>
    <row r="124" spans="1:5" x14ac:dyDescent="0.3">
      <c r="A124" s="45">
        <v>7</v>
      </c>
      <c r="B124" s="56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6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6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6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6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6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56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6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6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6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6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6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6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6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56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6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6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6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6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6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56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6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56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6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6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56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56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6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6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57"/>
      <c r="C153" s="17" t="s">
        <v>312</v>
      </c>
      <c r="D153" s="25"/>
      <c r="E153" s="25">
        <v>0</v>
      </c>
    </row>
    <row r="154" spans="1:5" x14ac:dyDescent="0.3">
      <c r="A154" s="59" t="s">
        <v>107</v>
      </c>
      <c r="B154" s="60"/>
      <c r="C154" s="61"/>
      <c r="D154" s="14">
        <v>3722</v>
      </c>
      <c r="E154" s="14">
        <v>12630938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5" t="s">
        <v>1</v>
      </c>
      <c r="B157" s="55" t="s">
        <v>108</v>
      </c>
      <c r="C157" s="71" t="s">
        <v>109</v>
      </c>
      <c r="D157" s="67" t="s">
        <v>313</v>
      </c>
      <c r="E157" s="67" t="s">
        <v>4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5" t="s">
        <v>1</v>
      </c>
      <c r="B166" s="55" t="s">
        <v>108</v>
      </c>
      <c r="C166" s="71" t="s">
        <v>109</v>
      </c>
      <c r="D166" s="67" t="s">
        <v>181</v>
      </c>
      <c r="E166" s="67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2" t="s">
        <v>109</v>
      </c>
      <c r="D175" s="67" t="s">
        <v>181</v>
      </c>
      <c r="E175" s="67" t="s">
        <v>4</v>
      </c>
    </row>
    <row r="176" spans="1:5" ht="15" customHeight="1" x14ac:dyDescent="0.3">
      <c r="A176" s="64"/>
      <c r="B176" s="64"/>
      <c r="C176" s="73"/>
      <c r="D176" s="56"/>
      <c r="E176" s="56"/>
    </row>
    <row r="177" spans="1:5" ht="15" customHeight="1" x14ac:dyDescent="0.3">
      <c r="A177" s="70"/>
      <c r="B177" s="70"/>
      <c r="C177" s="74"/>
      <c r="D177" s="57"/>
      <c r="E177" s="57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5" t="s">
        <v>1</v>
      </c>
      <c r="B181" s="55" t="s">
        <v>108</v>
      </c>
      <c r="C181" s="71" t="s">
        <v>109</v>
      </c>
      <c r="D181" s="67" t="s">
        <v>181</v>
      </c>
      <c r="E181" s="67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7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6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6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6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6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6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6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6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6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6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6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7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9" t="s">
        <v>107</v>
      </c>
      <c r="B196" s="60"/>
      <c r="C196" s="61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5" t="s">
        <v>1</v>
      </c>
      <c r="B199" s="55" t="s">
        <v>108</v>
      </c>
      <c r="C199" s="71" t="s">
        <v>109</v>
      </c>
      <c r="D199" s="67" t="s">
        <v>275</v>
      </c>
      <c r="E199" s="67" t="s">
        <v>4</v>
      </c>
    </row>
    <row r="200" spans="1:5" ht="15.75" customHeight="1" x14ac:dyDescent="0.3">
      <c r="A200" s="56"/>
      <c r="B200" s="56"/>
      <c r="C200" s="56"/>
      <c r="D200" s="56"/>
      <c r="E200" s="56"/>
    </row>
    <row r="201" spans="1:5" ht="15.75" customHeight="1" x14ac:dyDescent="0.3">
      <c r="A201" s="57"/>
      <c r="B201" s="57"/>
      <c r="C201" s="57"/>
      <c r="D201" s="57"/>
      <c r="E201" s="57"/>
    </row>
    <row r="202" spans="1:5" x14ac:dyDescent="0.3">
      <c r="A202" s="45">
        <v>1</v>
      </c>
      <c r="B202" s="7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7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5" t="s">
        <v>1</v>
      </c>
      <c r="B207" s="55" t="s">
        <v>108</v>
      </c>
      <c r="C207" s="71" t="s">
        <v>109</v>
      </c>
      <c r="D207" s="67" t="s">
        <v>275</v>
      </c>
      <c r="E207" s="67" t="s">
        <v>4</v>
      </c>
    </row>
    <row r="208" spans="1:5" ht="15.75" customHeight="1" x14ac:dyDescent="0.3">
      <c r="A208" s="56"/>
      <c r="B208" s="56"/>
      <c r="C208" s="56"/>
      <c r="D208" s="56"/>
      <c r="E208" s="56"/>
    </row>
    <row r="209" spans="1:5" ht="15.75" customHeight="1" x14ac:dyDescent="0.3">
      <c r="A209" s="57"/>
      <c r="B209" s="57"/>
      <c r="C209" s="57"/>
      <c r="D209" s="57"/>
      <c r="E209" s="57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55" t="s">
        <v>1</v>
      </c>
      <c r="B213" s="55" t="s">
        <v>108</v>
      </c>
      <c r="C213" s="71" t="s">
        <v>109</v>
      </c>
      <c r="D213" s="67" t="s">
        <v>275</v>
      </c>
      <c r="E213" s="67" t="s">
        <v>4</v>
      </c>
    </row>
    <row r="214" spans="1:5" ht="15.75" customHeight="1" x14ac:dyDescent="0.3">
      <c r="A214" s="56"/>
      <c r="B214" s="56"/>
      <c r="C214" s="56"/>
      <c r="D214" s="56"/>
      <c r="E214" s="56"/>
    </row>
    <row r="215" spans="1:5" ht="15.75" customHeight="1" x14ac:dyDescent="0.3">
      <c r="A215" s="57"/>
      <c r="B215" s="57"/>
      <c r="C215" s="57"/>
      <c r="D215" s="57"/>
      <c r="E215" s="57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3" customFormat="1" x14ac:dyDescent="0.3">
      <c r="A220" s="55" t="s">
        <v>1</v>
      </c>
      <c r="B220" s="55" t="s">
        <v>108</v>
      </c>
      <c r="C220" s="71" t="s">
        <v>109</v>
      </c>
      <c r="D220" s="67" t="s">
        <v>275</v>
      </c>
      <c r="E220" s="67" t="s">
        <v>4</v>
      </c>
    </row>
    <row r="221" spans="1:5" s="53" customFormat="1" x14ac:dyDescent="0.3">
      <c r="A221" s="56"/>
      <c r="B221" s="56"/>
      <c r="C221" s="56"/>
      <c r="D221" s="56"/>
      <c r="E221" s="56"/>
    </row>
    <row r="222" spans="1:5" s="53" customFormat="1" x14ac:dyDescent="0.3">
      <c r="A222" s="57"/>
      <c r="B222" s="57"/>
      <c r="C222" s="57"/>
      <c r="D222" s="57"/>
      <c r="E222" s="57"/>
    </row>
    <row r="223" spans="1:5" s="53" customFormat="1" x14ac:dyDescent="0.3">
      <c r="A223" s="54">
        <v>1</v>
      </c>
      <c r="B223" s="54"/>
      <c r="C223" s="44" t="s">
        <v>398</v>
      </c>
      <c r="D223" s="8">
        <v>0</v>
      </c>
      <c r="E223" s="8">
        <v>0</v>
      </c>
    </row>
    <row r="224" spans="1:5" s="53" customFormat="1" x14ac:dyDescent="0.3">
      <c r="A224" s="54">
        <v>2</v>
      </c>
      <c r="B224" s="54"/>
      <c r="C224" s="44" t="s">
        <v>399</v>
      </c>
      <c r="D224" s="8">
        <v>0</v>
      </c>
      <c r="E224" s="8">
        <v>0</v>
      </c>
    </row>
    <row r="225" spans="1:6" s="53" customFormat="1" x14ac:dyDescent="0.3">
      <c r="D225" s="52"/>
      <c r="E225" s="52"/>
    </row>
    <row r="226" spans="1:6" s="53" customFormat="1" x14ac:dyDescent="0.3">
      <c r="D226" s="52"/>
      <c r="E226" s="52"/>
    </row>
    <row r="227" spans="1:6" x14ac:dyDescent="0.3">
      <c r="A227" s="76" t="s">
        <v>1</v>
      </c>
      <c r="B227" s="76" t="s">
        <v>108</v>
      </c>
      <c r="C227" s="71" t="s">
        <v>109</v>
      </c>
      <c r="D227" s="67" t="s">
        <v>181</v>
      </c>
      <c r="E227" s="67" t="s">
        <v>342</v>
      </c>
      <c r="F227" s="67" t="s">
        <v>4</v>
      </c>
    </row>
    <row r="228" spans="1:6" x14ac:dyDescent="0.3">
      <c r="A228" s="56"/>
      <c r="B228" s="56"/>
      <c r="C228" s="56"/>
      <c r="D228" s="56"/>
      <c r="E228" s="56"/>
      <c r="F228" s="56"/>
    </row>
    <row r="229" spans="1:6" x14ac:dyDescent="0.3">
      <c r="A229" s="57"/>
      <c r="B229" s="57"/>
      <c r="C229" s="57"/>
      <c r="D229" s="57"/>
      <c r="E229" s="57"/>
      <c r="F229" s="57"/>
    </row>
    <row r="230" spans="1:6" x14ac:dyDescent="0.3">
      <c r="A230" s="45">
        <v>1</v>
      </c>
      <c r="B230" s="45" t="s">
        <v>343</v>
      </c>
      <c r="C230" s="9" t="s">
        <v>344</v>
      </c>
      <c r="D230" s="26">
        <v>0</v>
      </c>
      <c r="E230" s="26">
        <v>0</v>
      </c>
      <c r="F230" s="26">
        <v>0</v>
      </c>
    </row>
    <row r="231" spans="1:6" x14ac:dyDescent="0.3">
      <c r="A231" s="45">
        <v>2</v>
      </c>
      <c r="B231" s="45" t="s">
        <v>345</v>
      </c>
      <c r="C231" s="9" t="s">
        <v>346</v>
      </c>
      <c r="D231" s="26">
        <v>0</v>
      </c>
      <c r="E231" s="26">
        <v>0</v>
      </c>
      <c r="F231" s="26">
        <v>0</v>
      </c>
    </row>
    <row r="232" spans="1:6" x14ac:dyDescent="0.3">
      <c r="A232" s="45">
        <v>3</v>
      </c>
      <c r="B232" s="45" t="s">
        <v>347</v>
      </c>
      <c r="C232" s="9" t="s">
        <v>348</v>
      </c>
      <c r="D232" s="26">
        <v>0</v>
      </c>
      <c r="E232" s="26">
        <v>0</v>
      </c>
      <c r="F232" s="26">
        <v>0</v>
      </c>
    </row>
    <row r="233" spans="1:6" ht="15.75" customHeight="1" x14ac:dyDescent="0.3">
      <c r="A233" s="45"/>
      <c r="B233" s="45"/>
      <c r="C233" s="9" t="s">
        <v>107</v>
      </c>
      <c r="D233" s="21">
        <v>0</v>
      </c>
      <c r="E233" s="14">
        <v>0</v>
      </c>
      <c r="F233" s="14">
        <v>0</v>
      </c>
    </row>
    <row r="234" spans="1:6" x14ac:dyDescent="0.3">
      <c r="A234" s="11"/>
      <c r="B234" s="11"/>
      <c r="C234" s="22"/>
      <c r="D234" s="23"/>
      <c r="E234" s="23"/>
      <c r="F234" s="23"/>
    </row>
    <row r="235" spans="1:6" ht="15" customHeight="1" x14ac:dyDescent="0.3">
      <c r="A235" s="11"/>
      <c r="B235" s="11"/>
      <c r="C235" s="22"/>
      <c r="D235" s="24"/>
      <c r="E235" s="24"/>
    </row>
    <row r="236" spans="1:6" x14ac:dyDescent="0.3">
      <c r="A236" s="76" t="s">
        <v>1</v>
      </c>
      <c r="B236" s="76" t="s">
        <v>108</v>
      </c>
      <c r="C236" s="71" t="s">
        <v>109</v>
      </c>
      <c r="D236" s="67" t="s">
        <v>275</v>
      </c>
      <c r="E236" s="67" t="s">
        <v>342</v>
      </c>
      <c r="F236" s="67" t="s">
        <v>4</v>
      </c>
    </row>
    <row r="237" spans="1:6" x14ac:dyDescent="0.3">
      <c r="A237" s="56"/>
      <c r="B237" s="56"/>
      <c r="C237" s="56"/>
      <c r="D237" s="56"/>
      <c r="E237" s="56"/>
      <c r="F237" s="56"/>
    </row>
    <row r="238" spans="1:6" x14ac:dyDescent="0.3">
      <c r="A238" s="57"/>
      <c r="B238" s="57"/>
      <c r="C238" s="57"/>
      <c r="D238" s="57"/>
      <c r="E238" s="57"/>
      <c r="F238" s="57"/>
    </row>
    <row r="239" spans="1:6" x14ac:dyDescent="0.3">
      <c r="A239" s="45">
        <v>1</v>
      </c>
      <c r="B239" s="45" t="s">
        <v>349</v>
      </c>
      <c r="C239" s="9" t="s">
        <v>350</v>
      </c>
      <c r="D239" s="8">
        <v>0</v>
      </c>
      <c r="E239" s="8">
        <v>0</v>
      </c>
      <c r="F239" s="8">
        <v>0</v>
      </c>
    </row>
  </sheetData>
  <mergeCells count="78"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36:D238"/>
    <mergeCell ref="D181:D183"/>
    <mergeCell ref="E236:E238"/>
    <mergeCell ref="B202:B203"/>
    <mergeCell ref="B166:B168"/>
    <mergeCell ref="E227:E229"/>
    <mergeCell ref="D166:D168"/>
    <mergeCell ref="B175:B177"/>
    <mergeCell ref="D227:D229"/>
    <mergeCell ref="B207:B209"/>
    <mergeCell ref="A204:C204"/>
    <mergeCell ref="C181:C183"/>
    <mergeCell ref="B184:B195"/>
    <mergeCell ref="B181:B183"/>
    <mergeCell ref="C213:C215"/>
    <mergeCell ref="A166:A168"/>
    <mergeCell ref="F227:F229"/>
    <mergeCell ref="E199:E201"/>
    <mergeCell ref="F236:F238"/>
    <mergeCell ref="A236:A238"/>
    <mergeCell ref="A227:A229"/>
    <mergeCell ref="B213:B215"/>
    <mergeCell ref="C199:C201"/>
    <mergeCell ref="D207:D209"/>
    <mergeCell ref="C227:C229"/>
    <mergeCell ref="E213:E215"/>
    <mergeCell ref="A207:A209"/>
    <mergeCell ref="C236:C238"/>
    <mergeCell ref="B199:B201"/>
    <mergeCell ref="D199:D201"/>
    <mergeCell ref="B227:B229"/>
    <mergeCell ref="B236:B238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33">
    <cfRule type="cellIs" dxfId="47" priority="19" operator="greaterThan">
      <formula>SUM($F$230:$F$232)</formula>
    </cfRule>
    <cfRule type="cellIs" dxfId="46" priority="20" operator="lessThan">
      <formula>SUM($F$230:$F$232)</formula>
    </cfRule>
    <cfRule type="cellIs" dxfId="45" priority="21" operator="equal">
      <formula>SUM($F$230:$F$232)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33">
    <cfRule type="cellIs" dxfId="20" priority="365" operator="greaterThan">
      <formula>SUM($D$230:$D$232)</formula>
    </cfRule>
    <cfRule type="cellIs" dxfId="19" priority="366" operator="equal">
      <formula>SUM($D$230:$D$232)</formula>
    </cfRule>
    <cfRule type="cellIs" dxfId="18" priority="367" operator="lessThan">
      <formula>SUM($D$230:$D$232)</formula>
    </cfRule>
  </conditionalFormatting>
  <conditionalFormatting sqref="E233">
    <cfRule type="cellIs" dxfId="17" priority="371" operator="greaterThan">
      <formula>SUM($E$230:$E$232)</formula>
    </cfRule>
    <cfRule type="cellIs" dxfId="16" priority="372" operator="lessThan">
      <formula>SUM($E$230:$E$232)</formula>
    </cfRule>
    <cfRule type="cellIs" dxfId="15" priority="373" operator="equal">
      <formula>SUM($E$230:$E$232)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2" t="s">
        <v>180</v>
      </c>
      <c r="B1" s="64"/>
      <c r="C1" s="64"/>
      <c r="D1" s="64"/>
      <c r="E1" s="64"/>
    </row>
    <row r="4" spans="1:5" ht="15" customHeight="1" x14ac:dyDescent="0.3"/>
    <row r="5" spans="1:5" x14ac:dyDescent="0.3">
      <c r="A5" s="55" t="s">
        <v>1</v>
      </c>
      <c r="B5" s="55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2300</v>
      </c>
      <c r="E13" s="8">
        <v>3693519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8" t="s">
        <v>107</v>
      </c>
      <c r="B24" s="60"/>
      <c r="C24" s="61"/>
      <c r="D24" s="7">
        <v>2300</v>
      </c>
      <c r="E24" s="7">
        <v>3693519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368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369</v>
      </c>
      <c r="C3" s="8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370</v>
      </c>
      <c r="C7" s="8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4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5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2025-07-17T04:41:07Z</dcterms:modified>
</cp:coreProperties>
</file>